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mc:AlternateContent xmlns:mc="http://schemas.openxmlformats.org/markup-compatibility/2006">
    <mc:Choice Requires="x15">
      <x15ac:absPath xmlns:x15ac="http://schemas.microsoft.com/office/spreadsheetml/2010/11/ac" url="/Users/macbook/Dropbox/SMEDEC/Ms. HA/2. E-learning APO/Gui thu moi/"/>
    </mc:Choice>
  </mc:AlternateContent>
  <bookViews>
    <workbookView xWindow="4620" yWindow="460" windowWidth="26680" windowHeight="15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E18" i="1"/>
  <c r="D18" i="1"/>
  <c r="C18" i="1"/>
  <c r="B18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32" i="1"/>
  <c r="D32" i="1"/>
  <c r="C32" i="1"/>
  <c r="B32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19" i="1"/>
  <c r="E17" i="1"/>
  <c r="E16" i="1"/>
  <c r="E15" i="1"/>
  <c r="E14" i="1"/>
  <c r="E13" i="1"/>
  <c r="E12" i="1"/>
  <c r="E11" i="1"/>
  <c r="E10" i="1"/>
  <c r="D19" i="1"/>
  <c r="D17" i="1"/>
  <c r="D16" i="1"/>
  <c r="D15" i="1"/>
  <c r="D14" i="1"/>
  <c r="D13" i="1"/>
  <c r="D12" i="1"/>
  <c r="D11" i="1"/>
  <c r="D10" i="1"/>
  <c r="C19" i="1"/>
  <c r="C17" i="1"/>
  <c r="C16" i="1"/>
  <c r="C15" i="1"/>
  <c r="C14" i="1"/>
  <c r="C13" i="1"/>
  <c r="C12" i="1"/>
  <c r="C11" i="1"/>
  <c r="C10" i="1"/>
  <c r="B19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<sst xmlns="http://schemas.openxmlformats.org/spreadsheetml/2006/main" count="127" uniqueCount="58">
  <si>
    <t>Duration</t>
  </si>
  <si>
    <t>Activity/Subject</t>
  </si>
  <si>
    <t>Online/ Offline</t>
  </si>
  <si>
    <t>60 min</t>
  </si>
  <si>
    <t>15 min</t>
  </si>
  <si>
    <t>Break</t>
  </si>
  <si>
    <t>45 min</t>
  </si>
  <si>
    <t>Offline</t>
  </si>
  <si>
    <t>30 min</t>
  </si>
  <si>
    <t xml:space="preserve">Break  </t>
  </si>
  <si>
    <t>Closing Session</t>
  </si>
  <si>
    <t>OFF</t>
  </si>
  <si>
    <t>VC</t>
  </si>
  <si>
    <t>VC (i)</t>
  </si>
  <si>
    <r>
      <t xml:space="preserve">Offline </t>
    </r>
    <r>
      <rPr>
        <sz val="10.5"/>
        <color theme="1"/>
        <rFont val="Arial"/>
        <family val="2"/>
      </rPr>
      <t>/ 
Pre-connection</t>
    </r>
  </si>
  <si>
    <t>Wrap-up Session</t>
  </si>
  <si>
    <t xml:space="preserve">60 min </t>
  </si>
  <si>
    <t>-2h</t>
  </si>
  <si>
    <t>(Tokyo Time)</t>
    <phoneticPr fontId="17"/>
  </si>
  <si>
    <r>
      <rPr>
        <b/>
        <sz val="10.5"/>
        <color theme="1"/>
        <rFont val="Arial"/>
        <family val="2"/>
      </rPr>
      <t>Pre-course Group Activities</t>
    </r>
    <r>
      <rPr>
        <sz val="10.5"/>
        <color theme="1"/>
        <rFont val="Arial"/>
        <family val="2"/>
      </rPr>
      <t xml:space="preserve">
- Registration of Participants
- Introduction of Participants within Each Country
- Introduction of NPO and its Activities</t>
    </r>
    <phoneticPr fontId="17"/>
  </si>
  <si>
    <t>Wrap-up Session</t>
    <phoneticPr fontId="17"/>
  </si>
  <si>
    <t>30 min</t>
    <phoneticPr fontId="17"/>
  </si>
  <si>
    <t>-1h</t>
    <phoneticPr fontId="17"/>
  </si>
  <si>
    <t>(i) VC: Video conferencing session</t>
    <phoneticPr fontId="17"/>
  </si>
  <si>
    <r>
      <rPr>
        <b/>
        <sz val="10.5"/>
        <color theme="1"/>
        <rFont val="Arial"/>
        <family val="2"/>
      </rPr>
      <t xml:space="preserve">Group Exercise 4: </t>
    </r>
    <r>
      <rPr>
        <sz val="10.5"/>
        <color theme="1"/>
        <rFont val="Arial"/>
        <family val="2"/>
      </rPr>
      <t>Preparation of Country Presentation</t>
    </r>
    <phoneticPr fontId="17"/>
  </si>
  <si>
    <t>End of the Course</t>
    <phoneticPr fontId="17"/>
  </si>
  <si>
    <r>
      <t>1. Field/company visit(s)</t>
    </r>
    <r>
      <rPr>
        <sz val="10.5"/>
        <rFont val="Arial"/>
        <family val="2"/>
      </rPr>
      <t xml:space="preserve"> (Morning hours) </t>
    </r>
    <phoneticPr fontId="17"/>
  </si>
  <si>
    <r>
      <rPr>
        <b/>
        <sz val="10.5"/>
        <color theme="1"/>
        <rFont val="Arial"/>
        <family val="2"/>
      </rPr>
      <t xml:space="preserve">2. Group Exercise 3: </t>
    </r>
    <r>
      <rPr>
        <sz val="10.5"/>
        <color theme="1"/>
        <rFont val="Arial"/>
        <family val="2"/>
      </rPr>
      <t xml:space="preserve">Preparation of Country Presentation (In afternoon up to a maximum of four hours)                                                                                                                                                                   </t>
    </r>
    <phoneticPr fontId="17"/>
  </si>
  <si>
    <r>
      <rPr>
        <b/>
        <sz val="10.5"/>
        <color theme="1"/>
        <rFont val="Arial"/>
        <family val="2"/>
      </rPr>
      <t xml:space="preserve">Group Exercise 1: </t>
    </r>
    <r>
      <rPr>
        <sz val="10.5"/>
        <color theme="1"/>
        <rFont val="Arial"/>
        <family val="2"/>
      </rPr>
      <t xml:space="preserve">Preparation of Country Presentation </t>
    </r>
  </si>
  <si>
    <r>
      <rPr>
        <b/>
        <sz val="10.5"/>
        <color theme="1"/>
        <rFont val="Arial"/>
        <family val="2"/>
      </rPr>
      <t xml:space="preserve">Group Exercise 2: </t>
    </r>
    <r>
      <rPr>
        <sz val="10.5"/>
        <color theme="1"/>
        <rFont val="Arial"/>
        <family val="2"/>
      </rPr>
      <t>Preparation of Country Presentation</t>
    </r>
  </si>
  <si>
    <t>Fiji</t>
  </si>
  <si>
    <t>+3h</t>
  </si>
  <si>
    <t>Mongolia</t>
  </si>
  <si>
    <t xml:space="preserve">18-AG-28-GE-DLN-A: e-Learning Course on Global Food Safety Trends: Application of Advanced Technologies </t>
  </si>
  <si>
    <t>Tentative Program Outline (Session 1: 29 October -1 November 2018)</t>
  </si>
  <si>
    <t xml:space="preserve">Day 1, Monday, 29 October 2018 </t>
  </si>
  <si>
    <t>-3h</t>
  </si>
  <si>
    <t>Bangladesh</t>
  </si>
  <si>
    <t>Day 2, Tuesday, 30 October 2018</t>
  </si>
  <si>
    <t xml:space="preserve">Day 3, Wednesday, 31 October 2018 </t>
  </si>
  <si>
    <t>Day 4, Thursday 1 November 2018</t>
  </si>
  <si>
    <t>90 min</t>
  </si>
  <si>
    <t>End of Day 1</t>
  </si>
  <si>
    <t xml:space="preserve"> </t>
  </si>
  <si>
    <t>End of Day 2</t>
  </si>
  <si>
    <t>Vietnam</t>
  </si>
  <si>
    <r>
      <t>Presentation 1:</t>
    </r>
    <r>
      <rPr>
        <sz val="10.5"/>
        <color theme="1"/>
        <rFont val="Arial"/>
        <family val="2"/>
      </rPr>
      <t xml:space="preserve"> Food Safety Technology Trends 1
by Ms. Darunee Edwards (ii)</t>
    </r>
  </si>
  <si>
    <r>
      <t xml:space="preserve">Presentation 2: </t>
    </r>
    <r>
      <rPr>
        <sz val="10.5"/>
        <color theme="1"/>
        <rFont val="Arial"/>
        <family val="2"/>
      </rPr>
      <t xml:space="preserve">Food Safety Technology Trends 2
by Ms. Darunee Edwards </t>
    </r>
  </si>
  <si>
    <r>
      <t>Presentation 4:</t>
    </r>
    <r>
      <rPr>
        <sz val="10.5"/>
        <color theme="1"/>
        <rFont val="Arial"/>
        <family val="2"/>
      </rPr>
      <t xml:space="preserve"> Next Generation Sequencer for FSM 
by Dr. Bon Kimura (iv)</t>
    </r>
  </si>
  <si>
    <r>
      <rPr>
        <b/>
        <sz val="10.5"/>
        <color theme="1"/>
        <rFont val="Arial"/>
        <family val="2"/>
      </rPr>
      <t>Country Presentation, and  Assessment of Country Presentations</t>
    </r>
    <r>
      <rPr>
        <sz val="10.5"/>
        <color theme="1"/>
        <rFont val="Arial"/>
        <family val="2"/>
      </rPr>
      <t xml:space="preserve"> 
by Ms. Darunee Edwards,      , Dr. Bon Kimura
(4 countries x 15 minutes each) </t>
    </r>
  </si>
  <si>
    <t>75 min</t>
  </si>
  <si>
    <t>(ii) Ms. Darunee Edwards, Advisor, Food Science and Technology Association of Thailand</t>
  </si>
  <si>
    <t xml:space="preserve">(iii)                                   </t>
  </si>
  <si>
    <t>(iv) Dr. Bon Kimura, Professor, Food Science and Technology, Tokyo University of Marine Science and Technology</t>
  </si>
  <si>
    <r>
      <rPr>
        <b/>
        <sz val="10.5"/>
        <color theme="1"/>
        <rFont val="Arial"/>
        <family val="2"/>
      </rPr>
      <t xml:space="preserve">Interaction with Participants: </t>
    </r>
    <r>
      <rPr>
        <sz val="10.5"/>
        <color theme="1"/>
        <rFont val="Arial"/>
        <family val="2"/>
      </rPr>
      <t>Clarifications, Questions and Answers
by Ms. Darunee Edwards,     , Dr. Bon Kimura</t>
    </r>
  </si>
  <si>
    <r>
      <rPr>
        <b/>
        <sz val="10.5"/>
        <color theme="1"/>
        <rFont val="Arial"/>
        <family val="2"/>
      </rPr>
      <t>Written Examination</t>
    </r>
    <r>
      <rPr>
        <sz val="10.5"/>
        <color theme="1"/>
        <rFont val="Arial"/>
        <family val="2"/>
      </rPr>
      <t xml:space="preserve"> 
(Managed by Country Coordinators) 
(Questions to be set  by Ms. Darunee Edwards,      , Dr. Bon Kimura)</t>
    </r>
  </si>
  <si>
    <r>
      <t>Presentation 3:</t>
    </r>
    <r>
      <rPr>
        <sz val="10.5"/>
        <color theme="1"/>
        <rFont val="Arial"/>
        <family val="2"/>
      </rPr>
      <t xml:space="preserve"> Blockchain for Food Safety Management (FSM)
by               (iii)</t>
    </r>
  </si>
  <si>
    <r>
      <rPr>
        <b/>
        <sz val="10.5"/>
        <color theme="1"/>
        <rFont val="Arial"/>
        <family val="2"/>
      </rPr>
      <t>Opening Session:</t>
    </r>
    <r>
      <rPr>
        <sz val="10.5"/>
        <color theme="1"/>
        <rFont val="Arial"/>
        <family val="2"/>
      </rPr>
      <t xml:space="preserve">
1. Welcome Remarks 
by               , 
              (8 min)
2. APO DVD (12 min) 
3. Introduction of Resource Persons and Local Coordinators  (10 min)
4. Program Orientation by Kenji Watanabe,
Consultant (AGD), APO (15 min)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</si>
</sst>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9" x14ac:knownFonts="1">
    <font>
      <sz val="11"/>
      <color theme="1"/>
      <name val="Calibri"/>
      <family val="2"/>
      <scheme val="minor"/>
    </font>
    <font>
      <b/>
      <sz val="10.5"/>
      <color rgb="FF008000"/>
      <name val="Arial"/>
      <family val="2"/>
    </font>
    <font>
      <b/>
      <sz val="10.5"/>
      <color theme="1"/>
      <name val="Arial"/>
      <family val="2"/>
    </font>
    <font>
      <sz val="10.5"/>
      <color rgb="FF008000"/>
      <name val="Arial"/>
      <family val="2"/>
    </font>
    <font>
      <sz val="10.5"/>
      <color theme="1"/>
      <name val="Arial"/>
      <family val="2"/>
    </font>
    <font>
      <sz val="10.5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u/>
      <sz val="10.5"/>
      <name val="Arial"/>
      <family val="2"/>
    </font>
    <font>
      <b/>
      <u/>
      <sz val="11"/>
      <color theme="1"/>
      <name val="Arial"/>
      <family val="2"/>
    </font>
    <font>
      <b/>
      <u/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justify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64" fontId="3" fillId="5" borderId="0" xfId="0" applyNumberFormat="1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0" fillId="5" borderId="0" xfId="0" applyFill="1"/>
    <xf numFmtId="0" fontId="16" fillId="0" borderId="0" xfId="0" applyFont="1"/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2" borderId="2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4" fontId="8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13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4" fillId="0" borderId="9" xfId="0" applyNumberFormat="1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16" fillId="0" borderId="10" xfId="0" applyFont="1" applyBorder="1" applyAlignment="1"/>
    <xf numFmtId="0" fontId="14" fillId="0" borderId="0" xfId="0" applyFont="1" applyAlignment="1">
      <alignment horizontal="left" vertical="center" wrapText="1"/>
    </xf>
    <xf numFmtId="164" fontId="9" fillId="0" borderId="7" xfId="0" applyNumberFormat="1" applyFont="1" applyBorder="1" applyAlignment="1">
      <alignment horizontal="left" vertical="center" wrapText="1"/>
    </xf>
    <xf numFmtId="0" fontId="16" fillId="0" borderId="5" xfId="0" applyFont="1" applyBorder="1" applyAlignment="1"/>
    <xf numFmtId="0" fontId="16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topLeftCell="A46" zoomScaleSheetLayoutView="100" workbookViewId="0">
      <selection activeCell="G12" sqref="G12"/>
    </sheetView>
  </sheetViews>
  <sheetFormatPr baseColWidth="10" defaultColWidth="8.83203125" defaultRowHeight="15" x14ac:dyDescent="0.2"/>
  <cols>
    <col min="1" max="1" width="11.5" customWidth="1"/>
    <col min="2" max="4" width="11.5" style="1" customWidth="1"/>
    <col min="5" max="5" width="12.6640625" style="1" customWidth="1"/>
    <col min="6" max="6" width="11.5" style="1" customWidth="1"/>
    <col min="7" max="7" width="44.5" customWidth="1"/>
    <col min="8" max="8" width="14.5" customWidth="1"/>
  </cols>
  <sheetData>
    <row r="1" spans="1:8" ht="16" customHeight="1" x14ac:dyDescent="0.2">
      <c r="A1" s="71" t="s">
        <v>33</v>
      </c>
      <c r="B1" s="71"/>
      <c r="C1" s="71"/>
      <c r="D1" s="71"/>
      <c r="E1" s="71"/>
      <c r="F1" s="71"/>
      <c r="G1" s="71"/>
      <c r="H1" s="71"/>
    </row>
    <row r="2" spans="1:8" ht="16" customHeight="1" x14ac:dyDescent="0.2"/>
    <row r="3" spans="1:8" ht="16" customHeight="1" x14ac:dyDescent="0.2">
      <c r="A3" s="72" t="s">
        <v>34</v>
      </c>
      <c r="B3" s="72"/>
      <c r="C3" s="72"/>
      <c r="D3" s="72"/>
      <c r="E3" s="72"/>
      <c r="F3" s="72"/>
      <c r="G3" s="72"/>
      <c r="H3" s="72"/>
    </row>
    <row r="4" spans="1:8" s="1" customFormat="1" ht="6" customHeight="1" x14ac:dyDescent="0.2">
      <c r="A4" s="38"/>
      <c r="B4" s="38"/>
      <c r="C4" s="54"/>
      <c r="D4" s="38"/>
      <c r="E4" s="50"/>
      <c r="F4" s="38"/>
      <c r="G4" s="38"/>
      <c r="H4" s="38"/>
    </row>
    <row r="5" spans="1:8" s="1" customFormat="1" ht="9" customHeight="1" x14ac:dyDescent="0.2">
      <c r="A5" s="38"/>
      <c r="B5" s="38"/>
      <c r="C5" s="54"/>
      <c r="D5" s="38"/>
      <c r="E5" s="50"/>
      <c r="F5" s="38"/>
      <c r="G5" s="38"/>
      <c r="H5" s="38"/>
    </row>
    <row r="6" spans="1:8" ht="16" customHeight="1" x14ac:dyDescent="0.2">
      <c r="A6" s="73" t="s">
        <v>35</v>
      </c>
      <c r="B6" s="73"/>
      <c r="C6" s="73"/>
      <c r="D6" s="73"/>
      <c r="E6" s="73"/>
      <c r="F6" s="73"/>
      <c r="G6" s="73"/>
      <c r="H6" s="73"/>
    </row>
    <row r="7" spans="1:8" ht="16" customHeight="1" x14ac:dyDescent="0.2">
      <c r="A7" s="1"/>
      <c r="G7" s="1"/>
      <c r="H7" s="1"/>
    </row>
    <row r="8" spans="1:8" ht="16" customHeight="1" x14ac:dyDescent="0.2">
      <c r="A8" s="65" t="s">
        <v>18</v>
      </c>
      <c r="B8" s="51" t="s">
        <v>31</v>
      </c>
      <c r="C8" s="11" t="s">
        <v>22</v>
      </c>
      <c r="D8" s="3" t="s">
        <v>17</v>
      </c>
      <c r="E8" s="3" t="s">
        <v>36</v>
      </c>
      <c r="F8" s="69" t="s">
        <v>0</v>
      </c>
      <c r="G8" s="67" t="s">
        <v>1</v>
      </c>
      <c r="H8" s="67" t="s">
        <v>2</v>
      </c>
    </row>
    <row r="9" spans="1:8" ht="16" customHeight="1" x14ac:dyDescent="0.2">
      <c r="A9" s="66"/>
      <c r="B9" s="52" t="s">
        <v>30</v>
      </c>
      <c r="C9" s="56" t="s">
        <v>32</v>
      </c>
      <c r="D9" s="57" t="s">
        <v>45</v>
      </c>
      <c r="E9" s="57" t="s">
        <v>37</v>
      </c>
      <c r="F9" s="70"/>
      <c r="G9" s="68"/>
      <c r="H9" s="68"/>
    </row>
    <row r="10" spans="1:8" s="26" customFormat="1" ht="64" customHeight="1" x14ac:dyDescent="0.2">
      <c r="A10" s="28">
        <v>0.45833333333333331</v>
      </c>
      <c r="B10" s="60">
        <f>A10+TIME(3,0,0)</f>
        <v>0.58333333333333326</v>
      </c>
      <c r="C10" s="61">
        <f>A10-TIME(1,0,0)</f>
        <v>0.41666666666666663</v>
      </c>
      <c r="D10" s="61">
        <f>A10-TIME(2,0,0)</f>
        <v>0.375</v>
      </c>
      <c r="E10" s="61">
        <f>A10-TIME(3,0,0)</f>
        <v>0.33333333333333331</v>
      </c>
      <c r="F10" s="29" t="s">
        <v>8</v>
      </c>
      <c r="G10" s="30" t="s">
        <v>19</v>
      </c>
      <c r="H10" s="31" t="s">
        <v>14</v>
      </c>
    </row>
    <row r="11" spans="1:8" ht="144" customHeight="1" x14ac:dyDescent="0.2">
      <c r="A11" s="12">
        <v>0.47916666666666669</v>
      </c>
      <c r="B11" s="53">
        <f t="shared" ref="B11:B19" si="0">A11+TIME(3,0,0)</f>
        <v>0.60416666666666674</v>
      </c>
      <c r="C11" s="36">
        <f t="shared" ref="C11:C19" si="1">A11-TIME(1,0,0)</f>
        <v>0.4375</v>
      </c>
      <c r="D11" s="36">
        <f t="shared" ref="D11:D19" si="2">A11-TIME(2,0,0)</f>
        <v>0.39583333333333337</v>
      </c>
      <c r="E11" s="36">
        <f t="shared" ref="E11:E19" si="3">A11-TIME(3,0,0)</f>
        <v>0.35416666666666669</v>
      </c>
      <c r="F11" s="16" t="s">
        <v>6</v>
      </c>
      <c r="G11" s="4" t="s">
        <v>57</v>
      </c>
      <c r="H11" s="4" t="s">
        <v>13</v>
      </c>
    </row>
    <row r="12" spans="1:8" ht="16" customHeight="1" x14ac:dyDescent="0.2">
      <c r="A12" s="28">
        <v>0.51041666666666663</v>
      </c>
      <c r="B12" s="60">
        <f t="shared" si="0"/>
        <v>0.63541666666666663</v>
      </c>
      <c r="C12" s="61">
        <f t="shared" si="1"/>
        <v>0.46874999999999994</v>
      </c>
      <c r="D12" s="61">
        <f t="shared" si="2"/>
        <v>0.42708333333333331</v>
      </c>
      <c r="E12" s="61">
        <f t="shared" si="3"/>
        <v>0.38541666666666663</v>
      </c>
      <c r="F12" s="29" t="s">
        <v>3</v>
      </c>
      <c r="G12" s="30" t="s">
        <v>5</v>
      </c>
      <c r="H12" s="31" t="s">
        <v>7</v>
      </c>
    </row>
    <row r="13" spans="1:8" ht="48" customHeight="1" x14ac:dyDescent="0.2">
      <c r="A13" s="12">
        <v>0.55208333333333337</v>
      </c>
      <c r="B13" s="53">
        <f t="shared" si="0"/>
        <v>0.67708333333333337</v>
      </c>
      <c r="C13" s="36">
        <f t="shared" si="1"/>
        <v>0.51041666666666674</v>
      </c>
      <c r="D13" s="36">
        <f t="shared" si="2"/>
        <v>0.46875000000000006</v>
      </c>
      <c r="E13" s="36">
        <f t="shared" si="3"/>
        <v>0.42708333333333337</v>
      </c>
      <c r="F13" s="16" t="s">
        <v>3</v>
      </c>
      <c r="G13" s="46" t="s">
        <v>46</v>
      </c>
      <c r="H13" s="4" t="s">
        <v>12</v>
      </c>
    </row>
    <row r="14" spans="1:8" ht="16" customHeight="1" x14ac:dyDescent="0.2">
      <c r="A14" s="28">
        <v>0.59375</v>
      </c>
      <c r="B14" s="60">
        <f t="shared" si="0"/>
        <v>0.71875</v>
      </c>
      <c r="C14" s="61">
        <f t="shared" si="1"/>
        <v>0.55208333333333337</v>
      </c>
      <c r="D14" s="61">
        <f t="shared" si="2"/>
        <v>0.51041666666666663</v>
      </c>
      <c r="E14" s="61">
        <f t="shared" si="3"/>
        <v>0.46875</v>
      </c>
      <c r="F14" s="29" t="s">
        <v>4</v>
      </c>
      <c r="G14" s="30" t="s">
        <v>5</v>
      </c>
      <c r="H14" s="31" t="s">
        <v>7</v>
      </c>
    </row>
    <row r="15" spans="1:8" ht="48" customHeight="1" x14ac:dyDescent="0.2">
      <c r="A15" s="12">
        <v>0.60416666666666663</v>
      </c>
      <c r="B15" s="53">
        <f t="shared" si="0"/>
        <v>0.72916666666666663</v>
      </c>
      <c r="C15" s="36">
        <f t="shared" si="1"/>
        <v>0.5625</v>
      </c>
      <c r="D15" s="36">
        <f t="shared" si="2"/>
        <v>0.52083333333333326</v>
      </c>
      <c r="E15" s="36">
        <f t="shared" si="3"/>
        <v>0.47916666666666663</v>
      </c>
      <c r="F15" s="16" t="s">
        <v>3</v>
      </c>
      <c r="G15" s="48" t="s">
        <v>47</v>
      </c>
      <c r="H15" s="4" t="s">
        <v>12</v>
      </c>
    </row>
    <row r="16" spans="1:8" s="1" customFormat="1" ht="16" customHeight="1" x14ac:dyDescent="0.2">
      <c r="A16" s="13">
        <v>0.64583333333333337</v>
      </c>
      <c r="B16" s="53">
        <f t="shared" si="0"/>
        <v>0.77083333333333337</v>
      </c>
      <c r="C16" s="36">
        <f t="shared" si="1"/>
        <v>0.60416666666666674</v>
      </c>
      <c r="D16" s="36">
        <f t="shared" si="2"/>
        <v>0.5625</v>
      </c>
      <c r="E16" s="36">
        <f t="shared" si="3"/>
        <v>0.52083333333333337</v>
      </c>
      <c r="F16" s="15" t="s">
        <v>4</v>
      </c>
      <c r="G16" s="27" t="s">
        <v>20</v>
      </c>
      <c r="H16" s="4" t="s">
        <v>12</v>
      </c>
    </row>
    <row r="17" spans="1:10" s="1" customFormat="1" ht="16" customHeight="1" x14ac:dyDescent="0.2">
      <c r="A17" s="28">
        <v>0.65625</v>
      </c>
      <c r="B17" s="60">
        <f t="shared" si="0"/>
        <v>0.78125</v>
      </c>
      <c r="C17" s="61">
        <f t="shared" si="1"/>
        <v>0.61458333333333337</v>
      </c>
      <c r="D17" s="61">
        <f t="shared" si="2"/>
        <v>0.57291666666666663</v>
      </c>
      <c r="E17" s="61">
        <f t="shared" si="3"/>
        <v>0.53125</v>
      </c>
      <c r="F17" s="29" t="s">
        <v>4</v>
      </c>
      <c r="G17" s="32" t="s">
        <v>5</v>
      </c>
      <c r="H17" s="31" t="s">
        <v>7</v>
      </c>
    </row>
    <row r="18" spans="1:10" s="1" customFormat="1" ht="32" customHeight="1" x14ac:dyDescent="0.2">
      <c r="A18" s="28">
        <v>0.66666666666666663</v>
      </c>
      <c r="B18" s="60">
        <f t="shared" ref="B18" si="4">A18+TIME(3,0,0)</f>
        <v>0.79166666666666663</v>
      </c>
      <c r="C18" s="61">
        <f t="shared" ref="C18" si="5">A18-TIME(1,0,0)</f>
        <v>0.625</v>
      </c>
      <c r="D18" s="61">
        <f t="shared" ref="D18" si="6">A18-TIME(2,0,0)</f>
        <v>0.58333333333333326</v>
      </c>
      <c r="E18" s="61">
        <f t="shared" ref="E18" si="7">A18-TIME(3,0,0)</f>
        <v>0.54166666666666663</v>
      </c>
      <c r="F18" s="33" t="s">
        <v>3</v>
      </c>
      <c r="G18" s="30" t="s">
        <v>28</v>
      </c>
      <c r="H18" s="31" t="s">
        <v>7</v>
      </c>
    </row>
    <row r="19" spans="1:10" ht="16" customHeight="1" x14ac:dyDescent="0.2">
      <c r="A19" s="28">
        <v>0.70833333333333337</v>
      </c>
      <c r="B19" s="60">
        <f t="shared" si="0"/>
        <v>0.83333333333333337</v>
      </c>
      <c r="C19" s="61">
        <f t="shared" si="1"/>
        <v>0.66666666666666674</v>
      </c>
      <c r="D19" s="61">
        <f t="shared" si="2"/>
        <v>0.625</v>
      </c>
      <c r="E19" s="61">
        <f t="shared" si="3"/>
        <v>0.58333333333333337</v>
      </c>
      <c r="F19" s="33"/>
      <c r="G19" s="30" t="s">
        <v>42</v>
      </c>
      <c r="H19" s="31" t="s">
        <v>7</v>
      </c>
    </row>
    <row r="20" spans="1:10" x14ac:dyDescent="0.2">
      <c r="A20" s="6"/>
      <c r="B20" s="10"/>
      <c r="C20" s="10"/>
      <c r="D20" s="10"/>
      <c r="E20" s="10"/>
      <c r="F20" s="10"/>
      <c r="G20" s="6"/>
      <c r="H20" s="6"/>
    </row>
    <row r="21" spans="1:10" x14ac:dyDescent="0.2">
      <c r="A21" s="62" t="s">
        <v>38</v>
      </c>
      <c r="B21" s="63"/>
      <c r="C21" s="63"/>
      <c r="D21" s="63"/>
      <c r="E21" s="63"/>
      <c r="F21" s="64"/>
      <c r="G21" s="64"/>
      <c r="H21" s="64"/>
    </row>
    <row r="22" spans="1:10" ht="10" customHeight="1" x14ac:dyDescent="0.2">
      <c r="A22" s="6"/>
      <c r="B22" s="10"/>
      <c r="C22" s="10"/>
      <c r="D22" s="10"/>
      <c r="E22" s="10"/>
      <c r="F22" s="10"/>
      <c r="G22" s="6"/>
      <c r="H22" s="6"/>
    </row>
    <row r="23" spans="1:10" s="1" customFormat="1" ht="16" customHeight="1" x14ac:dyDescent="0.2">
      <c r="A23" s="65" t="s">
        <v>18</v>
      </c>
      <c r="B23" s="51" t="s">
        <v>31</v>
      </c>
      <c r="C23" s="11" t="s">
        <v>22</v>
      </c>
      <c r="D23" s="3" t="s">
        <v>17</v>
      </c>
      <c r="E23" s="3" t="s">
        <v>36</v>
      </c>
      <c r="F23" s="69" t="s">
        <v>0</v>
      </c>
      <c r="G23" s="67" t="s">
        <v>1</v>
      </c>
      <c r="H23" s="67" t="s">
        <v>2</v>
      </c>
    </row>
    <row r="24" spans="1:10" s="1" customFormat="1" ht="16" customHeight="1" x14ac:dyDescent="0.2">
      <c r="A24" s="66"/>
      <c r="B24" s="52" t="s">
        <v>30</v>
      </c>
      <c r="C24" s="57" t="s">
        <v>32</v>
      </c>
      <c r="D24" s="58" t="s">
        <v>45</v>
      </c>
      <c r="E24" s="57" t="s">
        <v>37</v>
      </c>
      <c r="F24" s="70"/>
      <c r="G24" s="68"/>
      <c r="H24" s="68"/>
    </row>
    <row r="25" spans="1:10" ht="32" customHeight="1" x14ac:dyDescent="0.2">
      <c r="A25" s="28" t="s">
        <v>43</v>
      </c>
      <c r="B25" s="60" t="s">
        <v>43</v>
      </c>
      <c r="C25" s="61" t="s">
        <v>43</v>
      </c>
      <c r="D25" s="61" t="s">
        <v>43</v>
      </c>
      <c r="E25" s="61" t="s">
        <v>43</v>
      </c>
      <c r="F25" s="29" t="s">
        <v>43</v>
      </c>
      <c r="G25" s="59"/>
      <c r="H25" s="31" t="s">
        <v>14</v>
      </c>
    </row>
    <row r="26" spans="1:10" ht="48" customHeight="1" x14ac:dyDescent="0.2">
      <c r="A26" s="12">
        <v>0.47916666666666669</v>
      </c>
      <c r="B26" s="53">
        <f t="shared" ref="B26:B32" si="8">A26+TIME(3,0,0)</f>
        <v>0.60416666666666674</v>
      </c>
      <c r="C26" s="36">
        <f t="shared" ref="C26:C32" si="9">A26-TIME(1,0,0)</f>
        <v>0.4375</v>
      </c>
      <c r="D26" s="36">
        <f t="shared" ref="D26:D32" si="10">A26-TIME(2,0,0)</f>
        <v>0.39583333333333337</v>
      </c>
      <c r="E26" s="36">
        <f t="shared" ref="E26:E32" si="11">A26-TIME(3,0,0)</f>
        <v>0.35416666666666669</v>
      </c>
      <c r="F26" s="16" t="s">
        <v>41</v>
      </c>
      <c r="G26" s="47" t="s">
        <v>56</v>
      </c>
      <c r="H26" s="4" t="s">
        <v>12</v>
      </c>
    </row>
    <row r="27" spans="1:10" s="1" customFormat="1" ht="16" customHeight="1" x14ac:dyDescent="0.2">
      <c r="A27" s="28">
        <v>0.54166666666666663</v>
      </c>
      <c r="B27" s="60">
        <f t="shared" si="8"/>
        <v>0.66666666666666663</v>
      </c>
      <c r="C27" s="61">
        <f t="shared" si="9"/>
        <v>0.49999999999999994</v>
      </c>
      <c r="D27" s="61">
        <f t="shared" si="10"/>
        <v>0.45833333333333331</v>
      </c>
      <c r="E27" s="61">
        <f t="shared" si="11"/>
        <v>0.41666666666666663</v>
      </c>
      <c r="F27" s="29" t="s">
        <v>3</v>
      </c>
      <c r="G27" s="30" t="s">
        <v>5</v>
      </c>
      <c r="H27" s="31" t="s">
        <v>7</v>
      </c>
    </row>
    <row r="28" spans="1:10" ht="55" customHeight="1" x14ac:dyDescent="0.2">
      <c r="A28" s="12">
        <v>0.58333333333333337</v>
      </c>
      <c r="B28" s="53">
        <f t="shared" si="8"/>
        <v>0.70833333333333337</v>
      </c>
      <c r="C28" s="36">
        <f t="shared" si="9"/>
        <v>0.54166666666666674</v>
      </c>
      <c r="D28" s="36">
        <f t="shared" si="10"/>
        <v>0.5</v>
      </c>
      <c r="E28" s="36">
        <f t="shared" si="11"/>
        <v>0.45833333333333337</v>
      </c>
      <c r="F28" s="16" t="s">
        <v>41</v>
      </c>
      <c r="G28" s="47" t="s">
        <v>48</v>
      </c>
      <c r="H28" s="4" t="s">
        <v>12</v>
      </c>
      <c r="J28" s="2"/>
    </row>
    <row r="29" spans="1:10" s="1" customFormat="1" ht="16" customHeight="1" x14ac:dyDescent="0.2">
      <c r="A29" s="28">
        <v>0.64583333333333337</v>
      </c>
      <c r="B29" s="60">
        <f t="shared" si="8"/>
        <v>0.77083333333333337</v>
      </c>
      <c r="C29" s="61">
        <f t="shared" si="9"/>
        <v>0.60416666666666674</v>
      </c>
      <c r="D29" s="61">
        <f t="shared" si="10"/>
        <v>0.5625</v>
      </c>
      <c r="E29" s="61">
        <f t="shared" si="11"/>
        <v>0.52083333333333337</v>
      </c>
      <c r="F29" s="29" t="s">
        <v>4</v>
      </c>
      <c r="G29" s="30" t="s">
        <v>5</v>
      </c>
      <c r="H29" s="31" t="s">
        <v>7</v>
      </c>
    </row>
    <row r="30" spans="1:10" s="1" customFormat="1" ht="16" customHeight="1" x14ac:dyDescent="0.2">
      <c r="A30" s="13">
        <v>0.65625</v>
      </c>
      <c r="B30" s="53">
        <f t="shared" si="8"/>
        <v>0.78125</v>
      </c>
      <c r="C30" s="36">
        <f t="shared" si="9"/>
        <v>0.61458333333333337</v>
      </c>
      <c r="D30" s="36">
        <f t="shared" si="10"/>
        <v>0.57291666666666663</v>
      </c>
      <c r="E30" s="36">
        <f t="shared" si="11"/>
        <v>0.53125</v>
      </c>
      <c r="F30" s="15" t="s">
        <v>4</v>
      </c>
      <c r="G30" s="27" t="s">
        <v>15</v>
      </c>
      <c r="H30" s="4" t="s">
        <v>12</v>
      </c>
    </row>
    <row r="31" spans="1:10" s="1" customFormat="1" ht="32" customHeight="1" x14ac:dyDescent="0.2">
      <c r="A31" s="28">
        <v>0.66666666666666663</v>
      </c>
      <c r="B31" s="60">
        <f t="shared" ref="B31" si="12">A31+TIME(3,0,0)</f>
        <v>0.79166666666666663</v>
      </c>
      <c r="C31" s="61">
        <f t="shared" ref="C31" si="13">A31-TIME(1,0,0)</f>
        <v>0.625</v>
      </c>
      <c r="D31" s="61">
        <f t="shared" ref="D31" si="14">A31-TIME(2,0,0)</f>
        <v>0.58333333333333326</v>
      </c>
      <c r="E31" s="61">
        <f t="shared" ref="E31" si="15">A31-TIME(3,0,0)</f>
        <v>0.54166666666666663</v>
      </c>
      <c r="F31" s="29" t="s">
        <v>16</v>
      </c>
      <c r="G31" s="30" t="s">
        <v>29</v>
      </c>
      <c r="H31" s="31" t="s">
        <v>7</v>
      </c>
    </row>
    <row r="32" spans="1:10" ht="16" customHeight="1" x14ac:dyDescent="0.2">
      <c r="A32" s="28">
        <v>0.70833333333333337</v>
      </c>
      <c r="B32" s="60">
        <f t="shared" si="8"/>
        <v>0.83333333333333337</v>
      </c>
      <c r="C32" s="61">
        <f t="shared" si="9"/>
        <v>0.66666666666666674</v>
      </c>
      <c r="D32" s="61">
        <f t="shared" si="10"/>
        <v>0.625</v>
      </c>
      <c r="E32" s="61">
        <f t="shared" si="11"/>
        <v>0.58333333333333337</v>
      </c>
      <c r="F32" s="29"/>
      <c r="G32" s="30" t="s">
        <v>44</v>
      </c>
      <c r="H32" s="31" t="s">
        <v>7</v>
      </c>
    </row>
    <row r="33" spans="1:8" s="44" customFormat="1" ht="14.25" customHeight="1" x14ac:dyDescent="0.2">
      <c r="A33" s="39"/>
      <c r="B33" s="40"/>
      <c r="C33" s="40"/>
      <c r="D33" s="40"/>
      <c r="E33" s="40"/>
      <c r="F33" s="41"/>
      <c r="G33" s="42"/>
      <c r="H33" s="43"/>
    </row>
    <row r="34" spans="1:8" s="1" customFormat="1" ht="16" customHeight="1" x14ac:dyDescent="0.2">
      <c r="A34" s="76" t="s">
        <v>39</v>
      </c>
      <c r="B34" s="76"/>
      <c r="C34" s="76"/>
      <c r="D34" s="76"/>
      <c r="E34" s="76"/>
      <c r="F34" s="76"/>
      <c r="G34" s="76"/>
    </row>
    <row r="35" spans="1:8" s="1" customFormat="1" ht="9.75" customHeight="1" x14ac:dyDescent="0.2">
      <c r="A35" s="14"/>
      <c r="B35" s="14"/>
      <c r="C35" s="14"/>
      <c r="D35" s="14"/>
      <c r="E35" s="14"/>
      <c r="F35" s="14"/>
      <c r="G35" s="14"/>
    </row>
    <row r="36" spans="1:8" s="45" customFormat="1" ht="24" customHeight="1" x14ac:dyDescent="0.2">
      <c r="A36" s="84" t="s">
        <v>26</v>
      </c>
      <c r="B36" s="85"/>
      <c r="C36" s="85"/>
      <c r="D36" s="85"/>
      <c r="E36" s="85"/>
      <c r="F36" s="85"/>
      <c r="G36" s="85"/>
      <c r="H36" s="86"/>
    </row>
    <row r="37" spans="1:8" s="45" customFormat="1" ht="24" customHeight="1" x14ac:dyDescent="0.2">
      <c r="A37" s="79" t="s">
        <v>27</v>
      </c>
      <c r="B37" s="80"/>
      <c r="C37" s="80"/>
      <c r="D37" s="80"/>
      <c r="E37" s="80"/>
      <c r="F37" s="81"/>
      <c r="G37" s="81"/>
      <c r="H37" s="82"/>
    </row>
    <row r="38" spans="1:8" s="1" customFormat="1" ht="15" customHeight="1" x14ac:dyDescent="0.2">
      <c r="A38" s="22"/>
      <c r="B38" s="37"/>
      <c r="C38" s="55"/>
      <c r="D38" s="37"/>
      <c r="E38" s="49"/>
      <c r="F38" s="23"/>
      <c r="G38" s="23"/>
    </row>
    <row r="39" spans="1:8" x14ac:dyDescent="0.2">
      <c r="A39" s="7"/>
      <c r="B39" s="7"/>
      <c r="C39" s="7"/>
      <c r="D39" s="7"/>
      <c r="E39" s="7"/>
      <c r="F39" s="8"/>
      <c r="G39" s="5"/>
      <c r="H39" s="9"/>
    </row>
    <row r="40" spans="1:8" s="1" customFormat="1" x14ac:dyDescent="0.2">
      <c r="A40" s="76" t="s">
        <v>40</v>
      </c>
      <c r="B40" s="77"/>
      <c r="C40" s="77"/>
      <c r="D40" s="77"/>
      <c r="E40" s="77"/>
      <c r="F40" s="77"/>
      <c r="G40" s="77"/>
      <c r="H40" s="77"/>
    </row>
    <row r="41" spans="1:8" ht="10" customHeight="1" x14ac:dyDescent="0.2">
      <c r="A41" s="83"/>
      <c r="B41" s="83"/>
      <c r="C41" s="83"/>
      <c r="D41" s="83"/>
      <c r="E41" s="83"/>
      <c r="F41" s="83"/>
      <c r="G41" s="83"/>
      <c r="H41" s="83"/>
    </row>
    <row r="42" spans="1:8" s="1" customFormat="1" ht="16" customHeight="1" x14ac:dyDescent="0.2">
      <c r="A42" s="65" t="s">
        <v>18</v>
      </c>
      <c r="B42" s="51" t="s">
        <v>31</v>
      </c>
      <c r="C42" s="11" t="s">
        <v>22</v>
      </c>
      <c r="D42" s="3" t="s">
        <v>17</v>
      </c>
      <c r="E42" s="3" t="s">
        <v>36</v>
      </c>
      <c r="F42" s="69" t="s">
        <v>0</v>
      </c>
      <c r="G42" s="67" t="s">
        <v>1</v>
      </c>
      <c r="H42" s="67" t="s">
        <v>2</v>
      </c>
    </row>
    <row r="43" spans="1:8" s="1" customFormat="1" ht="16" customHeight="1" x14ac:dyDescent="0.2">
      <c r="A43" s="66"/>
      <c r="B43" s="52" t="s">
        <v>30</v>
      </c>
      <c r="C43" s="57" t="s">
        <v>32</v>
      </c>
      <c r="D43" s="58" t="s">
        <v>45</v>
      </c>
      <c r="E43" s="57" t="s">
        <v>37</v>
      </c>
      <c r="F43" s="70"/>
      <c r="G43" s="68"/>
      <c r="H43" s="68"/>
    </row>
    <row r="44" spans="1:8" ht="32" customHeight="1" x14ac:dyDescent="0.2">
      <c r="A44" s="28">
        <v>0.45833333333333331</v>
      </c>
      <c r="B44" s="60">
        <f>A44+TIME(3,0,0)</f>
        <v>0.58333333333333326</v>
      </c>
      <c r="C44" s="61">
        <f>A44-TIME(1,0,0)</f>
        <v>0.41666666666666663</v>
      </c>
      <c r="D44" s="61">
        <f>A44-TIME(2,0,0)</f>
        <v>0.375</v>
      </c>
      <c r="E44" s="61">
        <f>A44-TIME(3,0,0)</f>
        <v>0.33333333333333331</v>
      </c>
      <c r="F44" s="34" t="s">
        <v>3</v>
      </c>
      <c r="G44" s="30" t="s">
        <v>24</v>
      </c>
      <c r="H44" s="35" t="s">
        <v>7</v>
      </c>
    </row>
    <row r="45" spans="1:8" s="1" customFormat="1" ht="30" customHeight="1" x14ac:dyDescent="0.2">
      <c r="A45" s="28">
        <v>0.5</v>
      </c>
      <c r="B45" s="60">
        <f t="shared" ref="B45:B51" si="16">A45+TIME(3,0,0)</f>
        <v>0.625</v>
      </c>
      <c r="C45" s="61">
        <f t="shared" ref="C45:C51" si="17">A45-TIME(1,0,0)</f>
        <v>0.45833333333333331</v>
      </c>
      <c r="D45" s="61">
        <f t="shared" ref="D45:D51" si="18">A45-TIME(2,0,0)</f>
        <v>0.41666666666666669</v>
      </c>
      <c r="E45" s="61">
        <f t="shared" ref="E45:E51" si="19">A45-TIME(3,0,0)</f>
        <v>0.375</v>
      </c>
      <c r="F45" s="34" t="s">
        <v>3</v>
      </c>
      <c r="G45" s="30" t="s">
        <v>9</v>
      </c>
      <c r="H45" s="31" t="s">
        <v>14</v>
      </c>
    </row>
    <row r="46" spans="1:8" s="1" customFormat="1" ht="80" customHeight="1" x14ac:dyDescent="0.2">
      <c r="A46" s="12">
        <v>0.54166666666666663</v>
      </c>
      <c r="B46" s="53">
        <f t="shared" si="16"/>
        <v>0.66666666666666663</v>
      </c>
      <c r="C46" s="36">
        <f t="shared" si="17"/>
        <v>0.49999999999999994</v>
      </c>
      <c r="D46" s="36">
        <f t="shared" si="18"/>
        <v>0.45833333333333331</v>
      </c>
      <c r="E46" s="36">
        <f t="shared" si="19"/>
        <v>0.41666666666666663</v>
      </c>
      <c r="F46" s="17" t="s">
        <v>50</v>
      </c>
      <c r="G46" s="4" t="s">
        <v>49</v>
      </c>
      <c r="H46" s="4" t="s">
        <v>12</v>
      </c>
    </row>
    <row r="47" spans="1:8" s="1" customFormat="1" ht="32" customHeight="1" x14ac:dyDescent="0.2">
      <c r="A47" s="28">
        <v>0.59375</v>
      </c>
      <c r="B47" s="60">
        <f t="shared" si="16"/>
        <v>0.71875</v>
      </c>
      <c r="C47" s="61">
        <f t="shared" si="17"/>
        <v>0.55208333333333337</v>
      </c>
      <c r="D47" s="61">
        <f t="shared" si="18"/>
        <v>0.51041666666666663</v>
      </c>
      <c r="E47" s="61">
        <f t="shared" si="19"/>
        <v>0.46875</v>
      </c>
      <c r="F47" s="34" t="s">
        <v>4</v>
      </c>
      <c r="G47" s="30" t="s">
        <v>9</v>
      </c>
      <c r="H47" s="31" t="s">
        <v>14</v>
      </c>
    </row>
    <row r="48" spans="1:8" s="1" customFormat="1" ht="64" customHeight="1" x14ac:dyDescent="0.2">
      <c r="A48" s="12">
        <v>0.60416666666666663</v>
      </c>
      <c r="B48" s="53">
        <f t="shared" si="16"/>
        <v>0.72916666666666663</v>
      </c>
      <c r="C48" s="36">
        <f t="shared" si="17"/>
        <v>0.5625</v>
      </c>
      <c r="D48" s="36">
        <f t="shared" si="18"/>
        <v>0.52083333333333326</v>
      </c>
      <c r="E48" s="36">
        <f t="shared" si="19"/>
        <v>0.47916666666666663</v>
      </c>
      <c r="F48" s="16" t="s">
        <v>21</v>
      </c>
      <c r="G48" s="4" t="s">
        <v>54</v>
      </c>
      <c r="H48" s="4" t="s">
        <v>12</v>
      </c>
    </row>
    <row r="49" spans="1:8" ht="16" customHeight="1" x14ac:dyDescent="0.2">
      <c r="A49" s="12">
        <v>0.625</v>
      </c>
      <c r="B49" s="53">
        <f t="shared" si="16"/>
        <v>0.75</v>
      </c>
      <c r="C49" s="36">
        <f t="shared" si="17"/>
        <v>0.58333333333333337</v>
      </c>
      <c r="D49" s="36">
        <f t="shared" si="18"/>
        <v>0.54166666666666663</v>
      </c>
      <c r="E49" s="36">
        <f t="shared" si="19"/>
        <v>0.5</v>
      </c>
      <c r="F49" s="16" t="s">
        <v>4</v>
      </c>
      <c r="G49" s="4" t="s">
        <v>10</v>
      </c>
      <c r="H49" s="4" t="s">
        <v>12</v>
      </c>
    </row>
    <row r="50" spans="1:8" ht="64" customHeight="1" x14ac:dyDescent="0.2">
      <c r="A50" s="28">
        <v>0.63541666666666663</v>
      </c>
      <c r="B50" s="60">
        <f t="shared" si="16"/>
        <v>0.76041666666666663</v>
      </c>
      <c r="C50" s="61">
        <f t="shared" si="17"/>
        <v>0.59375</v>
      </c>
      <c r="D50" s="61">
        <f t="shared" si="18"/>
        <v>0.55208333333333326</v>
      </c>
      <c r="E50" s="61">
        <f t="shared" si="19"/>
        <v>0.51041666666666663</v>
      </c>
      <c r="F50" s="29" t="s">
        <v>3</v>
      </c>
      <c r="G50" s="30" t="s">
        <v>55</v>
      </c>
      <c r="H50" s="35" t="s">
        <v>7</v>
      </c>
    </row>
    <row r="51" spans="1:8" ht="16" customHeight="1" x14ac:dyDescent="0.2">
      <c r="A51" s="28">
        <v>0.67708333333333337</v>
      </c>
      <c r="B51" s="60">
        <f t="shared" si="16"/>
        <v>0.80208333333333337</v>
      </c>
      <c r="C51" s="61">
        <f t="shared" si="17"/>
        <v>0.63541666666666674</v>
      </c>
      <c r="D51" s="61">
        <f t="shared" si="18"/>
        <v>0.59375</v>
      </c>
      <c r="E51" s="61">
        <f t="shared" si="19"/>
        <v>0.55208333333333337</v>
      </c>
      <c r="F51" s="29"/>
      <c r="G51" s="30" t="s">
        <v>25</v>
      </c>
      <c r="H51" s="32" t="s">
        <v>11</v>
      </c>
    </row>
    <row r="52" spans="1:8" s="1" customFormat="1" ht="16" customHeight="1" x14ac:dyDescent="0.2">
      <c r="A52" s="24"/>
      <c r="B52" s="18"/>
      <c r="C52" s="18"/>
      <c r="D52" s="18"/>
      <c r="E52" s="18"/>
      <c r="F52" s="19"/>
      <c r="G52" s="20"/>
      <c r="H52" s="25"/>
    </row>
    <row r="53" spans="1:8" s="1" customFormat="1" ht="16" customHeight="1" x14ac:dyDescent="0.2">
      <c r="A53" s="74" t="s">
        <v>23</v>
      </c>
      <c r="B53" s="75"/>
      <c r="C53" s="75"/>
      <c r="D53" s="75"/>
      <c r="E53" s="75"/>
      <c r="F53" s="75"/>
      <c r="G53" s="75"/>
      <c r="H53" s="75"/>
    </row>
    <row r="54" spans="1:8" s="1" customFormat="1" ht="16" customHeight="1" x14ac:dyDescent="0.2">
      <c r="A54" s="74" t="s">
        <v>51</v>
      </c>
      <c r="B54" s="78"/>
      <c r="C54" s="78"/>
      <c r="D54" s="78"/>
      <c r="E54" s="78"/>
      <c r="F54" s="78"/>
      <c r="G54" s="78"/>
      <c r="H54" s="78"/>
    </row>
    <row r="55" spans="1:8" s="1" customFormat="1" ht="16" customHeight="1" x14ac:dyDescent="0.2">
      <c r="A55" s="74" t="s">
        <v>52</v>
      </c>
      <c r="B55" s="75"/>
      <c r="C55" s="75"/>
      <c r="D55" s="75"/>
      <c r="E55" s="75"/>
      <c r="F55" s="75"/>
      <c r="G55" s="75"/>
      <c r="H55" s="75"/>
    </row>
    <row r="56" spans="1:8" s="1" customFormat="1" ht="16" customHeight="1" x14ac:dyDescent="0.2">
      <c r="A56" s="74" t="s">
        <v>53</v>
      </c>
      <c r="B56" s="75"/>
      <c r="C56" s="75"/>
      <c r="D56" s="75"/>
      <c r="E56" s="75"/>
      <c r="F56" s="75"/>
      <c r="G56" s="75"/>
      <c r="H56" s="75"/>
    </row>
    <row r="57" spans="1:8" ht="37.5" customHeight="1" x14ac:dyDescent="0.2">
      <c r="A57" s="2"/>
      <c r="B57" s="2"/>
      <c r="C57" s="2"/>
      <c r="D57" s="2"/>
      <c r="E57" s="2"/>
      <c r="F57" s="2"/>
      <c r="G57" s="2"/>
      <c r="H57" s="2"/>
    </row>
    <row r="58" spans="1:8" s="1" customFormat="1" ht="10" customHeight="1" x14ac:dyDescent="0.2">
      <c r="A58" s="14"/>
      <c r="B58" s="14"/>
      <c r="C58" s="14"/>
      <c r="D58" s="14"/>
      <c r="E58" s="14"/>
      <c r="F58" s="14"/>
      <c r="G58" s="14"/>
      <c r="H58" s="14"/>
    </row>
    <row r="59" spans="1:8" s="1" customFormat="1" ht="15" customHeight="1" x14ac:dyDescent="0.2">
      <c r="A59" s="22"/>
      <c r="B59" s="21"/>
      <c r="C59" s="55"/>
      <c r="D59" s="21"/>
      <c r="E59" s="49"/>
      <c r="F59" s="23"/>
      <c r="G59" s="23"/>
      <c r="H59" s="23"/>
    </row>
  </sheetData>
  <mergeCells count="25">
    <mergeCell ref="A34:G34"/>
    <mergeCell ref="A37:H37"/>
    <mergeCell ref="A41:H41"/>
    <mergeCell ref="A42:A43"/>
    <mergeCell ref="A53:H53"/>
    <mergeCell ref="A36:H36"/>
    <mergeCell ref="A56:H56"/>
    <mergeCell ref="A40:H40"/>
    <mergeCell ref="F42:F43"/>
    <mergeCell ref="G42:G43"/>
    <mergeCell ref="H42:H43"/>
    <mergeCell ref="A54:H54"/>
    <mergeCell ref="A55:H55"/>
    <mergeCell ref="A1:H1"/>
    <mergeCell ref="A3:H3"/>
    <mergeCell ref="F8:F9"/>
    <mergeCell ref="G8:G9"/>
    <mergeCell ref="H8:H9"/>
    <mergeCell ref="A8:A9"/>
    <mergeCell ref="A6:H6"/>
    <mergeCell ref="A21:H21"/>
    <mergeCell ref="A23:A24"/>
    <mergeCell ref="G23:G24"/>
    <mergeCell ref="F23:F24"/>
    <mergeCell ref="H23:H24"/>
  </mergeCells>
  <phoneticPr fontId="17"/>
  <printOptions horizontalCentered="1"/>
  <pageMargins left="0.2" right="0.2" top="0.4" bottom="0.21" header="0.3" footer="0.3"/>
  <pageSetup paperSize="9" scale="81" orientation="landscape" r:id="rId1"/>
  <rowBreaks count="2" manualBreakCount="2">
    <brk id="19" max="9" man="1"/>
    <brk id="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17"/>
  <pageMargins left="0.7" right="0.7" top="0.75" bottom="0.75" header="0.3" footer="0.3"/>
  <pageSetup paperSize="2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17"/>
  <pageMargins left="0.7" right="0.7" top="0.75" bottom="0.75" header="0.3" footer="0.3"/>
  <pageSetup paperSize="2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Asian Productivity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Saeed</dc:creator>
  <cp:lastModifiedBy>Microsoft Office User</cp:lastModifiedBy>
  <cp:lastPrinted>2018-08-23T06:57:00Z</cp:lastPrinted>
  <dcterms:created xsi:type="dcterms:W3CDTF">2014-02-19T01:36:14Z</dcterms:created>
  <dcterms:modified xsi:type="dcterms:W3CDTF">2018-09-24T02:23:32Z</dcterms:modified>
</cp:coreProperties>
</file>